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47d3d6112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3595040ad6a47de"/>
    <x:sheet xmlns:r="http://schemas.openxmlformats.org/officeDocument/2006/relationships" name="Cost Inputs" sheetId="2" r:id="Rae66bf52056148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4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1426"/>
      </x:patternFill>
    </x:fill>
    <x:fill>
      <x:patternFill patternType="solid">
        <x:fgColor rgb="FFFEF3C7"/>
      </x:patternFill>
    </x:fill>
    <x:fill>
      <x:patternFill patternType="solid">
        <x:fgColor rgb="FFEAF2FF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3" borderId="0" xfId="0" applyNumberFormat="1" applyFont="1" applyFill="1" applyBorder="1"/>
    <x:xf numFmtId="200" fontId="0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b0c0fc3ff4797" /><Relationship Type="http://schemas.openxmlformats.org/officeDocument/2006/relationships/theme" Target="/xl/theme/theme1.xml" Id="R73256009a5594e5d" /><Relationship Type="http://schemas.openxmlformats.org/officeDocument/2006/relationships/sharedStrings" Target="/xl/sharedStrings.xml" Id="R1f10faf756a341d8" /><Relationship Type="http://schemas.openxmlformats.org/officeDocument/2006/relationships/worksheet" Target="/xl/worksheets/sheet1.xml" Id="R93595040ad6a47de" /><Relationship Type="http://schemas.openxmlformats.org/officeDocument/2006/relationships/worksheet" Target="/xl/worksheets/sheet2.xml" Id="Rae66bf520561486d" /></Relationships>
</file>

<file path=xl/tables/table1.xml><?xml version="1.0" encoding="utf-8"?>
<x:table xmlns:x="http://schemas.openxmlformats.org/spreadsheetml/2006/main" id="1" name="ReturnCostTable" displayName="ReturnCostTable" ref="A4:O9" headerRowCount="1" totalsRowCount="0" totalsRowShown="0">
  <x:tableColumns count="15">
    <x:tableColumn id="1" name="Return ID"/>
    <x:tableColumn id="2" name="Currency"/>
    <x:tableColumn id="3" name="Reverse shipping"/>
    <x:tableColumn id="4" name="Handling minutes"/>
    <x:tableColumn id="5" name="Loaded hourly rate"/>
    <x:tableColumn id="6" name="Handling cost"/>
    <x:tableColumn id="7" name="Inspection"/>
    <x:tableColumn id="8" name="Packaging"/>
    <x:tableColumn id="9" name="Fees"/>
    <x:tableColumn id="10" name="Refurbishment"/>
    <x:tableColumn id="11" name="Markdown loss"/>
    <x:tableColumn id="12" name="Write-off loss"/>
    <x:tableColumn id="13" name="Verified recovery"/>
    <x:tableColumn id="14" name="Refund amount"/>
    <x:tableColumn id="15" name="Net incremental co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59ff955793c44d0" /></Relationships>
</file>

<file path=xl/worksheets/sheet1.xml><?xml version="1.0" encoding="utf-8"?>
<x:worksheet xmlns:x="http://schemas.openxmlformats.org/spreadsheetml/2006/main">
  <x:sheetPr>
    <x:tabColor rgb="FF071426"/>
  </x:sheetPr>
  <x:sheetViews>
    <x:sheetView showGridLines="0" workbookViewId="0"/>
  </x:sheetViews>
  <x:sheetFormatPr defaultRowHeight="15"/>
  <x:cols>
    <x:col min="1" max="1" width="38" hidden="0" customWidth="1"/>
    <x:col min="2" max="2" width="38" hidden="0" customWidth="1"/>
  </x:cols>
  <x:sheetData>
    <x:row r="2" ht="19.200000762939453" hidden="0" customHeight="1">
      <x:c r="A2" s="1" t="str">
        <x:v>Free Return Cost Calculator</x:v>
      </x:c>
    </x:row>
    <x:row r="3" ht="15" hidden="0" customHeight="1">
      <x:c r="A3" s="2" t="str">
        <x:v>Synthetic USD examples. Finance approval is required for cost boundaries and signs.</x:v>
      </x:c>
    </x:row>
    <x:row r="4"/>
    <x:row r="5" ht="15" hidden="0" customHeight="1">
      <x:c r="A5" s="11" t="str">
        <x:v>Metric</x:v>
      </x:c>
      <x:c r="B5" s="12" t="str">
        <x:v>Value</x:v>
      </x:c>
    </x:row>
    <x:row r="6" ht="15" hidden="0" customHeight="1">
      <x:c r="A6" t="str">
        <x:v>Completed return lines</x:v>
      </x:c>
      <x:c r="B6" t="n">
        <x:f>COUNTIFS('Cost Inputs'!A5:A200,"&lt;&gt;",'Cost Inputs'!O5:O200,"&lt;&gt;")</x:f>
        <x:v>5</x:v>
      </x:c>
    </x:row>
    <x:row r="7" ht="15" hidden="0" customHeight="1">
      <x:c r="A7" t="str">
        <x:v>Gross incremental cost</x:v>
      </x:c>
      <x:c r="B7" s="13" t="n">
        <x:f>SUM('Cost Inputs'!C5:C200,'Cost Inputs'!F5:L200)</x:f>
        <x:v>280.31666666666666</x:v>
      </x:c>
    </x:row>
    <x:row r="8" ht="15" hidden="0" customHeight="1">
      <x:c r="A8" t="str">
        <x:v>Verified recovery</x:v>
      </x:c>
      <x:c r="B8" s="13" t="n">
        <x:f>SUM('Cost Inputs'!M5:M200)</x:f>
        <x:v>44</x:v>
      </x:c>
    </x:row>
    <x:row r="9" ht="15" hidden="0" customHeight="1">
      <x:c r="A9" t="str">
        <x:v>Net incremental cost</x:v>
      </x:c>
      <x:c r="B9" s="13" t="n">
        <x:f>SUM('Cost Inputs'!O5:O200)</x:f>
        <x:v>236.31666666666666</x:v>
      </x:c>
    </x:row>
    <x:row r="10" ht="15" hidden="0" customHeight="1">
      <x:c r="A10" t="str">
        <x:v>Net cost per completed return</x:v>
      </x:c>
      <x:c r="B10" s="13" t="n">
        <x:f>IF(B6=0,"n.a.",B9/B6)</x:f>
        <x:v>47.263333333333335</x:v>
      </x:c>
    </x:row>
    <x:row r="11"/>
    <x:row r="12"/>
    <x:row r="13" ht="15" hidden="0" customHeight="1">
      <x:c r="A13" s="11" t="str">
        <x:v>Boundary</x:v>
      </x:c>
      <x:c r="B13" s="12" t="str">
        <x:v>Treatment</x:v>
      </x:c>
    </x:row>
    <x:row r="14" ht="15" hidden="0" customHeight="1">
      <x:c r="A14" t="str">
        <x:v>Refund amount</x:v>
      </x:c>
      <x:c r="B14" t="str">
        <x:v>Recorded separately; include only under an approved reporting view</x:v>
      </x:c>
    </x:row>
    <x:row r="15" ht="15" hidden="0" customHeight="1">
      <x:c r="A15" t="str">
        <x:v>Markdown vs write-off</x:v>
      </x:c>
      <x:c r="B15" t="str">
        <x:v>Use mutually exclusive loss fields for one unit</x:v>
      </x:c>
    </x:row>
    <x:row r="16" ht="15" hidden="0" customHeight="1">
      <x:c r="A16" t="str">
        <x:v>Missing cost</x:v>
      </x:c>
      <x:c r="B16" t="str">
        <x:v>Leave blank and investigate; do not silently enter zero</x:v>
      </x:c>
    </x:row>
    <x:row r="17" ht="15" hidden="0" customHeight="1">
      <x:c r="A17" t="str">
        <x:v>Recovery</x:v>
      </x:c>
      <x:c r="B17" t="str">
        <x:v>Use only verified proceeds or credits attributable to the return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1" hidden="0" customWidth="1"/>
    <x:col min="2" max="2" width="10.380000114440918" hidden="0" customWidth="1"/>
    <x:col min="3" max="3" width="17" hidden="0" customWidth="1"/>
    <x:col min="4" max="4" width="17" hidden="0" customWidth="1"/>
    <x:col min="5" max="5" width="18.1299991607666" hidden="0" customWidth="1"/>
    <x:col min="6" max="6" width="14.130000114440918" hidden="0" customWidth="1"/>
    <x:col min="7" max="7" width="11.380000114440918" hidden="0" customWidth="1"/>
    <x:col min="8" max="8" width="11.380000114440918" hidden="0" customWidth="1"/>
    <x:col min="9" max="9" width="6.880000114440918" hidden="0" customWidth="1"/>
    <x:col min="10" max="10" width="14.880000114440918" hidden="0" customWidth="1"/>
    <x:col min="11" max="11" width="15.130000114440918" hidden="0" customWidth="1"/>
    <x:col min="12" max="12" width="13.630000114440918" hidden="0" customWidth="1"/>
    <x:col min="13" max="13" width="16.5" hidden="0" customWidth="1"/>
    <x:col min="14" max="14" width="15.25" hidden="0" customWidth="1"/>
    <x:col min="15" max="15" width="19.5" hidden="0" customWidth="1"/>
  </x:cols>
  <x:sheetData>
    <x:row r="2" ht="19.200000762939453" hidden="0" customHeight="1">
      <x:c r="A2" s="1" t="str">
        <x:v>Cost Inputs</x:v>
      </x:c>
    </x:row>
    <x:row r="3" ht="15" hidden="0" customHeight="1">
      <x:c r="A3" s="2" t="str">
        <x:v>Yellow columns are inputs. Blue columns are formulas. One row is one completed return line.</x:v>
      </x:c>
    </x:row>
    <x:row r="4" ht="15" hidden="0" customHeight="1">
      <x:c r="A4" s="11" t="str">
        <x:v>Return ID</x:v>
      </x:c>
      <x:c r="B4" s="17" t="str">
        <x:v>Currency</x:v>
      </x:c>
      <x:c r="C4" s="17" t="str">
        <x:v>Reverse shipping</x:v>
      </x:c>
      <x:c r="D4" s="17" t="str">
        <x:v>Handling minutes</x:v>
      </x:c>
      <x:c r="E4" s="17" t="str">
        <x:v>Loaded hourly rate</x:v>
      </x:c>
      <x:c r="F4" s="17" t="str">
        <x:v>Handling cost</x:v>
      </x:c>
      <x:c r="G4" s="17" t="str">
        <x:v>Inspection</x:v>
      </x:c>
      <x:c r="H4" s="17" t="str">
        <x:v>Packaging</x:v>
      </x:c>
      <x:c r="I4" s="17" t="str">
        <x:v>Fees</x:v>
      </x:c>
      <x:c r="J4" s="17" t="str">
        <x:v>Refurbishment</x:v>
      </x:c>
      <x:c r="K4" s="17" t="str">
        <x:v>Markdown loss</x:v>
      </x:c>
      <x:c r="L4" s="17" t="str">
        <x:v>Write-off loss</x:v>
      </x:c>
      <x:c r="M4" s="17" t="str">
        <x:v>Verified recovery</x:v>
      </x:c>
      <x:c r="N4" s="17" t="str">
        <x:v>Refund amount</x:v>
      </x:c>
      <x:c r="O4" s="12" t="str">
        <x:v>Net incremental cost</x:v>
      </x:c>
    </x:row>
    <x:row r="5" ht="15" hidden="0" customHeight="1">
      <x:c r="A5" s="18" t="str">
        <x:v>R-2001</x:v>
      </x:c>
      <x:c r="B5" s="18" t="str">
        <x:v>USD</x:v>
      </x:c>
      <x:c r="C5" s="20" t="n">
        <x:v>8</x:v>
      </x:c>
      <x:c r="D5" s="18" t="n">
        <x:v>18</x:v>
      </x:c>
      <x:c r="E5" s="20" t="n">
        <x:v>24</x:v>
      </x:c>
      <x:c r="F5" s="21" t="n">
        <x:f>IF(OR(D5="",E5=""),"",D5/60*E5)</x:f>
        <x:v>7.199999999999999</x:v>
      </x:c>
      <x:c r="G5" s="20" t="n">
        <x:v>3</x:v>
      </x:c>
      <x:c r="H5" s="20" t="n">
        <x:v>0</x:v>
      </x:c>
      <x:c r="I5" s="20" t="n">
        <x:v>2</x:v>
      </x:c>
      <x:c r="J5" s="20" t="n">
        <x:v>5</x:v>
      </x:c>
      <x:c r="K5" s="20" t="n">
        <x:v>12</x:v>
      </x:c>
      <x:c r="L5" s="20" t="n">
        <x:v>0</x:v>
      </x:c>
      <x:c r="M5" s="20" t="n">
        <x:v>9</x:v>
      </x:c>
      <x:c r="N5" s="20" t="n">
        <x:v>79</x:v>
      </x:c>
      <x:c r="O5" s="21" t="n">
        <x:f>IF(F5="","",SUM(C5,F5:L5)-M5)</x:f>
        <x:v>28.200000000000003</x:v>
      </x:c>
    </x:row>
    <x:row r="6" ht="15" hidden="0" customHeight="1">
      <x:c r="A6" s="18" t="str">
        <x:v>R-2002</x:v>
      </x:c>
      <x:c r="B6" s="18" t="str">
        <x:v>USD</x:v>
      </x:c>
      <x:c r="C6" s="20" t="n">
        <x:v>11</x:v>
      </x:c>
      <x:c r="D6" s="18" t="n">
        <x:v>12</x:v>
      </x:c>
      <x:c r="E6" s="20" t="n">
        <x:v>26</x:v>
      </x:c>
      <x:c r="F6" s="21" t="n">
        <x:f>IF(OR(D6="",E6=""),"",D6/60*E6)</x:f>
        <x:v>5.2</x:v>
      </x:c>
      <x:c r="G6" s="20" t="n">
        <x:v>4</x:v>
      </x:c>
      <x:c r="H6" s="20" t="n">
        <x:v>1</x:v>
      </x:c>
      <x:c r="I6" s="20" t="n">
        <x:v>3</x:v>
      </x:c>
      <x:c r="J6" s="20" t="n">
        <x:v>0</x:v>
      </x:c>
      <x:c r="K6" s="20" t="n">
        <x:v>0</x:v>
      </x:c>
      <x:c r="L6" s="20" t="n">
        <x:v>34</x:v>
      </x:c>
      <x:c r="M6" s="20" t="n">
        <x:v>5</x:v>
      </x:c>
      <x:c r="N6" s="20" t="n">
        <x:v>62</x:v>
      </x:c>
      <x:c r="O6" s="21" t="n">
        <x:f>IF(F6="","",SUM(C6,F6:L6)-M6)</x:f>
        <x:v>53.2</x:v>
      </x:c>
    </x:row>
    <x:row r="7" ht="15" hidden="0" customHeight="1">
      <x:c r="A7" s="18" t="str">
        <x:v>R-2003</x:v>
      </x:c>
      <x:c r="B7" s="18" t="str">
        <x:v>USD</x:v>
      </x:c>
      <x:c r="C7" s="20" t="n">
        <x:v>7</x:v>
      </x:c>
      <x:c r="D7" s="18" t="n">
        <x:v>25</x:v>
      </x:c>
      <x:c r="E7" s="20" t="n">
        <x:v>23</x:v>
      </x:c>
      <x:c r="F7" s="21" t="n">
        <x:f>IF(OR(D7="",E7=""),"",D7/60*E7)</x:f>
        <x:v>9.583333333333334</x:v>
      </x:c>
      <x:c r="G7" s="20" t="n">
        <x:v>2</x:v>
      </x:c>
      <x:c r="H7" s="20" t="n">
        <x:v>2</x:v>
      </x:c>
      <x:c r="I7" s="20" t="n">
        <x:v>1</x:v>
      </x:c>
      <x:c r="J7" s="20" t="n">
        <x:v>6</x:v>
      </x:c>
      <x:c r="K7" s="20" t="n">
        <x:v>8</x:v>
      </x:c>
      <x:c r="L7" s="20" t="n">
        <x:v>0</x:v>
      </x:c>
      <x:c r="M7" s="20" t="n">
        <x:v>12</x:v>
      </x:c>
      <x:c r="N7" s="20" t="n">
        <x:v>48</x:v>
      </x:c>
      <x:c r="O7" s="21" t="n">
        <x:f>IF(F7="","",SUM(C7,F7:L7)-M7)</x:f>
        <x:v>23.583333333333336</x:v>
      </x:c>
    </x:row>
    <x:row r="8" ht="15" hidden="0" customHeight="1">
      <x:c r="A8" s="18" t="str">
        <x:v>R-2004</x:v>
      </x:c>
      <x:c r="B8" s="18" t="str">
        <x:v>USD</x:v>
      </x:c>
      <x:c r="C8" s="20" t="n">
        <x:v>15</x:v>
      </x:c>
      <x:c r="D8" s="18" t="n">
        <x:v>20</x:v>
      </x:c>
      <x:c r="E8" s="20" t="n">
        <x:v>28</x:v>
      </x:c>
      <x:c r="F8" s="21" t="n">
        <x:f>IF(OR(D8="",E8=""),"",D8/60*E8)</x:f>
        <x:v>9.333333333333332</x:v>
      </x:c>
      <x:c r="G8" s="20" t="n">
        <x:v>5</x:v>
      </x:c>
      <x:c r="H8" s="20" t="n">
        <x:v>2</x:v>
      </x:c>
      <x:c r="I8" s="20" t="n">
        <x:v>4</x:v>
      </x:c>
      <x:c r="J8" s="20" t="n">
        <x:v>0</x:v>
      </x:c>
      <x:c r="K8" s="20" t="n">
        <x:v>0</x:v>
      </x:c>
      <x:c r="L8" s="20" t="n">
        <x:v>85</x:v>
      </x:c>
      <x:c r="M8" s="20" t="n">
        <x:v>10</x:v>
      </x:c>
      <x:c r="N8" s="20" t="n">
        <x:v>120</x:v>
      </x:c>
      <x:c r="O8" s="21" t="n">
        <x:f>IF(F8="","",SUM(C8,F8:L8)-M8)</x:f>
        <x:v>110.33333333333333</x:v>
      </x:c>
    </x:row>
    <x:row r="9" ht="15" hidden="0" customHeight="1">
      <x:c r="A9" s="18" t="str">
        <x:v>R-2005</x:v>
      </x:c>
      <x:c r="B9" s="18" t="str">
        <x:v>USD</x:v>
      </x:c>
      <x:c r="C9" s="20" t="n">
        <x:v>9</x:v>
      </x:c>
      <x:c r="D9" s="18" t="n">
        <x:v>10</x:v>
      </x:c>
      <x:c r="E9" s="20" t="n">
        <x:v>24</x:v>
      </x:c>
      <x:c r="F9" s="21" t="n">
        <x:f>IF(OR(D9="",E9=""),"",D9/60*E9)</x:f>
        <x:v>4</x:v>
      </x:c>
      <x:c r="G9" s="20" t="n">
        <x:v>3</x:v>
      </x:c>
      <x:c r="H9" s="20" t="n">
        <x:v>1</x:v>
      </x:c>
      <x:c r="I9" s="20" t="n">
        <x:v>2</x:v>
      </x:c>
      <x:c r="J9" s="20" t="n">
        <x:v>4</x:v>
      </x:c>
      <x:c r="K9" s="20" t="n">
        <x:v>6</x:v>
      </x:c>
      <x:c r="L9" s="20" t="n">
        <x:v>0</x:v>
      </x:c>
      <x:c r="M9" s="20" t="n">
        <x:v>8</x:v>
      </x:c>
      <x:c r="N9" s="20" t="n">
        <x:v>55</x:v>
      </x:c>
      <x:c r="O9" s="21" t="n">
        <x:f>IF(F9="","",SUM(C9,F9:L9)-M9)</x:f>
        <x:v>21</x:v>
      </x:c>
    </x:row>
  </x:sheetData>
  <x:pageMargins left="0.7" right="0.7" top="0.75" bottom="0.75" header="0.3" footer="0.3"/>
  <x:tableParts count="1">
    <x:tablePart xmlns:r="http://schemas.openxmlformats.org/officeDocument/2006/relationships" r:id="R359ff955793c44d0"/>
  </x:tableParts>
</x:worksheet>
</file>